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250" windowHeight="11505"/>
  </bookViews>
  <sheets>
    <sheet name="DATOS XUMCO 4ºT-2017 " sheetId="5" r:id="rId1"/>
  </sheets>
  <definedNames>
    <definedName name="_xlnm.Print_Area" localSheetId="0">'DATOS XUMCO 4ºT-2017 '!$A$2:$F$28</definedName>
  </definedNames>
  <calcPr calcId="145621"/>
</workbook>
</file>

<file path=xl/calcChain.xml><?xml version="1.0" encoding="utf-8"?>
<calcChain xmlns="http://schemas.openxmlformats.org/spreadsheetml/2006/main">
  <c r="D15" i="5" l="1"/>
  <c r="C15" i="5"/>
  <c r="C23" i="5" s="1"/>
  <c r="D23" i="5" l="1"/>
  <c r="E23" i="5" s="1"/>
  <c r="E20" i="5"/>
  <c r="E19" i="5"/>
  <c r="E21" i="5"/>
  <c r="E13" i="5"/>
  <c r="E14" i="5"/>
  <c r="E12" i="5"/>
  <c r="E18" i="5"/>
  <c r="E15" i="5" l="1"/>
</calcChain>
</file>

<file path=xl/sharedStrings.xml><?xml version="1.0" encoding="utf-8"?>
<sst xmlns="http://schemas.openxmlformats.org/spreadsheetml/2006/main" count="22" uniqueCount="19">
  <si>
    <t>XUMCO</t>
  </si>
  <si>
    <t>Nº de contratos</t>
  </si>
  <si>
    <t>%</t>
  </si>
  <si>
    <t>SUMA TOTAL</t>
  </si>
  <si>
    <t>Importe de adjudicación € con IVA</t>
  </si>
  <si>
    <t>Importe de la clave de SERVICIOS</t>
  </si>
  <si>
    <t>Importe de la clave de OBRAS</t>
  </si>
  <si>
    <t>Importe de la clave de SUMINISTROS</t>
  </si>
  <si>
    <t>Contratos y pedidos del año 2017</t>
  </si>
  <si>
    <t>Ruta de acceso</t>
  </si>
  <si>
    <t>Desde el 1 de enero hasta el 31 de diciembre  de 2017</t>
  </si>
  <si>
    <t>Versión 12/03/2018</t>
  </si>
  <si>
    <t>Importe TOTAL de los contratos menores</t>
  </si>
  <si>
    <t>Importe de los contratos menores OBRAS</t>
  </si>
  <si>
    <t>Importe de los contratos menores SERVICIOS</t>
  </si>
  <si>
    <t>Importe de los contratos menores SUMINISTROS</t>
  </si>
  <si>
    <t>Importe de los contratos que no son menores</t>
  </si>
  <si>
    <t>Del importe total son contratos menores</t>
  </si>
  <si>
    <t>https://www.contratosdegalicia.gal/consultaOrganismo.jsp?lang=gl&amp;ID=800&amp;N=67&amp;OR=67&amp;SORT=2&amp;ORDER=2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</si>
</sst>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10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2" applyAlignment="1">
      <alignment vertical="center"/>
    </xf>
    <xf numFmtId="0" fontId="0" fillId="0" borderId="1" xfId="0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indent="2"/>
    </xf>
    <xf numFmtId="3" fontId="0" fillId="0" borderId="1" xfId="0" applyNumberFormat="1" applyBorder="1" applyAlignment="1">
      <alignment horizontal="right" vertical="center" indent="5"/>
    </xf>
    <xf numFmtId="3" fontId="2" fillId="0" borderId="1" xfId="0" applyNumberFormat="1" applyFont="1" applyBorder="1" applyAlignment="1">
      <alignment horizontal="right" vertical="center" indent="5"/>
    </xf>
    <xf numFmtId="3" fontId="0" fillId="0" borderId="0" xfId="0" applyNumberFormat="1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609600</xdr:colOff>
          <xdr:row>1</xdr:row>
          <xdr:rowOff>28575</xdr:rowOff>
        </xdr:from>
        <xdr:to>
          <xdr:col>1</xdr:col>
          <xdr:colOff>2333625</xdr:colOff>
          <xdr:row>6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tratosdegalicia.gal/consultaOrganismo.jsp?lang=gl&amp;ID=800&amp;N=67&amp;OR=67&amp;SORT=2&amp;ORDER=2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8:G31"/>
  <sheetViews>
    <sheetView showGridLines="0" tabSelected="1" topLeftCell="A7" workbookViewId="0">
      <selection activeCell="B29" sqref="B29"/>
    </sheetView>
  </sheetViews>
  <sheetFormatPr baseColWidth="10" defaultColWidth="11.5703125" defaultRowHeight="15" x14ac:dyDescent="0.25"/>
  <cols>
    <col min="1" max="1" width="11.5703125" style="4"/>
    <col min="2" max="2" width="48.85546875" style="4" customWidth="1"/>
    <col min="3" max="5" width="23.28515625" style="4" customWidth="1"/>
    <col min="6" max="16384" width="11.5703125" style="4"/>
  </cols>
  <sheetData>
    <row r="8" spans="2:7" ht="18" x14ac:dyDescent="0.3">
      <c r="B8" s="1" t="s">
        <v>0</v>
      </c>
      <c r="C8" s="2"/>
      <c r="D8" s="2"/>
      <c r="E8" s="3"/>
    </row>
    <row r="9" spans="2:7" ht="18" x14ac:dyDescent="0.3">
      <c r="B9" s="1" t="s">
        <v>10</v>
      </c>
      <c r="C9" s="2"/>
      <c r="D9" s="2"/>
      <c r="E9" s="2"/>
    </row>
    <row r="11" spans="2:7" ht="30" x14ac:dyDescent="0.25">
      <c r="B11" s="5" t="s">
        <v>8</v>
      </c>
      <c r="C11" s="5" t="s">
        <v>1</v>
      </c>
      <c r="D11" s="5" t="s">
        <v>4</v>
      </c>
      <c r="E11" s="5" t="s">
        <v>2</v>
      </c>
    </row>
    <row r="12" spans="2:7" ht="14.45" x14ac:dyDescent="0.3">
      <c r="B12" s="16" t="s">
        <v>7</v>
      </c>
      <c r="C12" s="18">
        <v>60</v>
      </c>
      <c r="D12" s="6">
        <v>4768922.17</v>
      </c>
      <c r="E12" s="7">
        <f>+D12/$D$15</f>
        <v>0.57488941621498268</v>
      </c>
    </row>
    <row r="13" spans="2:7" ht="14.45" x14ac:dyDescent="0.3">
      <c r="B13" s="16" t="s">
        <v>5</v>
      </c>
      <c r="C13" s="18">
        <v>274</v>
      </c>
      <c r="D13" s="6">
        <v>3069107.19</v>
      </c>
      <c r="E13" s="7">
        <f>+D13/$D$15</f>
        <v>0.3699782000762461</v>
      </c>
      <c r="G13" s="20"/>
    </row>
    <row r="14" spans="2:7" ht="14.45" x14ac:dyDescent="0.3">
      <c r="B14" s="16" t="s">
        <v>6</v>
      </c>
      <c r="C14" s="18">
        <v>38</v>
      </c>
      <c r="D14" s="6">
        <v>457343.69</v>
      </c>
      <c r="E14" s="7">
        <f>+D14/$D$15</f>
        <v>5.5132383708771243E-2</v>
      </c>
      <c r="G14" s="20"/>
    </row>
    <row r="15" spans="2:7" ht="14.45" x14ac:dyDescent="0.3">
      <c r="B15" s="8" t="s">
        <v>3</v>
      </c>
      <c r="C15" s="19">
        <f>SUM(C12:C14)</f>
        <v>372</v>
      </c>
      <c r="D15" s="9">
        <f>SUM(D12:D14)</f>
        <v>8295373.0499999998</v>
      </c>
      <c r="E15" s="10">
        <f>SUM(E12:E14)</f>
        <v>1</v>
      </c>
      <c r="G15" s="20"/>
    </row>
    <row r="16" spans="2:7" ht="14.45" x14ac:dyDescent="0.3">
      <c r="C16" s="11"/>
    </row>
    <row r="17" spans="2:5" ht="30" x14ac:dyDescent="0.25">
      <c r="B17" s="12" t="s">
        <v>17</v>
      </c>
      <c r="C17" s="5" t="s">
        <v>1</v>
      </c>
      <c r="D17" s="5" t="s">
        <v>4</v>
      </c>
      <c r="E17" s="5" t="s">
        <v>2</v>
      </c>
    </row>
    <row r="18" spans="2:5" ht="14.45" x14ac:dyDescent="0.3">
      <c r="B18" s="17" t="s">
        <v>12</v>
      </c>
      <c r="C18" s="19">
        <v>359</v>
      </c>
      <c r="D18" s="9">
        <v>1228932.73</v>
      </c>
      <c r="E18" s="10">
        <f>+D18/D15</f>
        <v>0.14814677080737196</v>
      </c>
    </row>
    <row r="19" spans="2:5" ht="14.45" x14ac:dyDescent="0.3">
      <c r="B19" s="16" t="s">
        <v>15</v>
      </c>
      <c r="C19" s="18">
        <v>57</v>
      </c>
      <c r="D19" s="6">
        <v>91194.06</v>
      </c>
      <c r="E19" s="7">
        <f>+D19/$D$15</f>
        <v>1.0993364547963277E-2</v>
      </c>
    </row>
    <row r="20" spans="2:5" ht="14.45" x14ac:dyDescent="0.3">
      <c r="B20" s="16" t="s">
        <v>14</v>
      </c>
      <c r="C20" s="18">
        <v>265</v>
      </c>
      <c r="D20" s="6">
        <v>883674.98</v>
      </c>
      <c r="E20" s="7">
        <f t="shared" ref="E20" si="0">+D20/$D$15</f>
        <v>0.10652624959404328</v>
      </c>
    </row>
    <row r="21" spans="2:5" ht="14.45" x14ac:dyDescent="0.3">
      <c r="B21" s="16" t="s">
        <v>13</v>
      </c>
      <c r="C21" s="18">
        <v>37</v>
      </c>
      <c r="D21" s="6">
        <v>254063.69</v>
      </c>
      <c r="E21" s="7">
        <f>+D21/$D$15</f>
        <v>3.0627156665365401E-2</v>
      </c>
    </row>
    <row r="23" spans="2:5" ht="14.45" x14ac:dyDescent="0.3">
      <c r="B23" s="12" t="s">
        <v>16</v>
      </c>
      <c r="C23" s="19">
        <f>+C15-C18</f>
        <v>13</v>
      </c>
      <c r="D23" s="9">
        <f>+D15-D18</f>
        <v>7066440.3200000003</v>
      </c>
      <c r="E23" s="10">
        <f>+D23/D15</f>
        <v>0.85185322919262807</v>
      </c>
    </row>
    <row r="26" spans="2:5" x14ac:dyDescent="0.25">
      <c r="B26" s="13" t="s">
        <v>11</v>
      </c>
      <c r="D26" s="14"/>
    </row>
    <row r="28" spans="2:5" ht="14.45" x14ac:dyDescent="0.3">
      <c r="B28" s="4" t="s">
        <v>9</v>
      </c>
      <c r="D28" s="14"/>
    </row>
    <row r="31" spans="2:5" x14ac:dyDescent="0.25">
      <c r="B31" s="15" t="s">
        <v>18</v>
      </c>
    </row>
  </sheetData>
  <sortState ref="B12:E14">
    <sortCondition descending="1" ref="D12:D14"/>
  </sortState>
  <hyperlinks>
    <hyperlink ref="B31" r:id="rId1"/>
  </hyperlinks>
  <pageMargins left="0.70866141732283472" right="0.70866141732283472" top="0.74803149606299213" bottom="0.74803149606299213" header="0.31496062992125984" footer="0.31496062992125984"/>
  <pageSetup paperSize="9" scale="92" orientation="landscape" r:id="rId2"/>
  <drawing r:id="rId3"/>
  <legacyDrawing r:id="rId4"/>
  <oleObjects>
    <mc:AlternateContent xmlns:mc="http://schemas.openxmlformats.org/markup-compatibility/2006">
      <mc:Choice Requires="x14">
        <oleObject progId="MSPhotoEd.3" shapeId="2049" r:id="rId5">
          <objectPr defaultSize="0" autoPict="0" r:id="rId6">
            <anchor moveWithCells="1" sizeWithCells="1">
              <from>
                <xdr:col>1</xdr:col>
                <xdr:colOff>609600</xdr:colOff>
                <xdr:row>1</xdr:row>
                <xdr:rowOff>28575</xdr:rowOff>
              </from>
              <to>
                <xdr:col>1</xdr:col>
                <xdr:colOff>2333625</xdr:colOff>
                <xdr:row>6</xdr:row>
                <xdr:rowOff>38100</xdr:rowOff>
              </to>
            </anchor>
          </objectPr>
        </oleObject>
      </mc:Choice>
      <mc:Fallback>
        <oleObject progId="MSPhotoEd.3" shapeId="204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XUMCO 4ºT-2017 </vt:lpstr>
      <vt:lpstr>'DATOS XUMCO 4ºT-2017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Parceiro</dc:creator>
  <cp:lastModifiedBy>Teri Campos</cp:lastModifiedBy>
  <cp:lastPrinted>2018-03-12T12:36:55Z</cp:lastPrinted>
  <dcterms:created xsi:type="dcterms:W3CDTF">2016-05-12T09:49:23Z</dcterms:created>
  <dcterms:modified xsi:type="dcterms:W3CDTF">2018-03-19T12:35:07Z</dcterms:modified>
</cp:coreProperties>
</file>